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ing days" sheetId="1" state="visible" r:id="rId1"/>
    <sheet name="Holidays" sheetId="2" state="visible" r:id="rId2"/>
    <sheet name="Settings" sheetId="3" state="visible" r:id="rId3"/>
    <sheet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m-yyyy"/>
    <numFmt numFmtId="166" formatCode="mmm yyyy"/>
  </numFmts>
  <fonts count="6">
    <font>
      <name val="Calibri"/>
      <family val="2"/>
      <color theme="1"/>
      <sz val="11"/>
      <scheme val="minor"/>
    </font>
    <font>
      <b val="1"/>
      <color rgb="001F5C4A"/>
      <sz val="16"/>
    </font>
    <font>
      <i val="1"/>
      <color rgb="00555555"/>
    </font>
    <font>
      <b val="1"/>
    </font>
    <font>
      <b val="1"/>
      <color rgb="00FFFFFF"/>
    </font>
    <font>
      <b val="1"/>
      <color rgb="001F5C4A"/>
      <sz val="14"/>
    </font>
  </fonts>
  <fills count="4">
    <fill>
      <patternFill/>
    </fill>
    <fill>
      <patternFill patternType="gray125"/>
    </fill>
    <fill>
      <patternFill patternType="solid">
        <fgColor rgb="00E8F1EE"/>
      </patternFill>
    </fill>
    <fill>
      <patternFill patternType="solid">
        <fgColor rgb="001F5C4A"/>
      </patternFill>
    </fill>
  </fills>
  <borders count="2">
    <border>
      <left/>
      <right/>
      <top/>
      <bottom/>
      <diagonal/>
    </border>
    <border>
      <left style="thin">
        <color rgb="00C9CFCC"/>
      </left>
      <right style="thin">
        <color rgb="00C9CFCC"/>
      </right>
      <top style="thin">
        <color rgb="00C9CFCC"/>
      </top>
      <bottom style="thin">
        <color rgb="00C9CF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0" fillId="2" borderId="1" pivotButton="0" quotePrefix="0" xfId="0"/>
    <xf numFmtId="0" fontId="0" fillId="2" borderId="1" pivotButton="0" quotePrefix="0" xfId="0"/>
    <xf numFmtId="0" fontId="3" fillId="0" borderId="1" pivotButton="0" quotePrefix="0" xfId="0"/>
    <xf numFmtId="0" fontId="4" fillId="3" borderId="1" applyAlignment="1" pivotButton="0" quotePrefix="0" xfId="0">
      <alignment horizontal="center" vertical="center" wrapText="1"/>
    </xf>
    <xf numFmtId="166" fontId="0" fillId="0" borderId="1" pivotButton="0" quotePrefix="0" xfId="0"/>
    <xf numFmtId="165" fontId="0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22" customWidth="1" min="3" max="3"/>
    <col width="14" customWidth="1" min="4" max="4"/>
  </cols>
  <sheetData>
    <row r="1">
      <c r="A1" s="1" t="inlineStr">
        <is>
          <t>Working days calculator</t>
        </is>
      </c>
    </row>
    <row r="2">
      <c r="A2" s="2" t="inlineStr">
        <is>
          <t>Working days between two dates, less the weekend and the holidays you list.</t>
        </is>
      </c>
    </row>
    <row r="4">
      <c r="A4" s="3" t="inlineStr">
        <is>
          <t>Start date</t>
        </is>
      </c>
      <c r="C4" s="4" t="n">
        <v>46113</v>
      </c>
    </row>
    <row r="5">
      <c r="A5" s="3" t="inlineStr">
        <is>
          <t>End date</t>
        </is>
      </c>
      <c r="C5" s="4" t="n">
        <v>46477</v>
      </c>
    </row>
    <row r="6">
      <c r="A6" s="3" t="inlineStr">
        <is>
          <t>Weekend</t>
        </is>
      </c>
      <c r="C6" s="5" t="inlineStr">
        <is>
          <t>Saturday and Sunday</t>
        </is>
      </c>
    </row>
    <row r="9">
      <c r="A9" s="3" t="inlineStr">
        <is>
          <t>Working days</t>
        </is>
      </c>
      <c r="C9" s="6">
        <f>IF(OR($C$4="",$C$5=""),"",NETWORKDAYS.INTL($C$4,$C$5,VLOOKUP($C$6,Settings!$A$2:$B$5,2,FALSE),Holidays!$A$2:$A$200))</f>
        <v/>
      </c>
    </row>
    <row r="10">
      <c r="A10" s="3" t="inlineStr">
        <is>
          <t>Calendar days</t>
        </is>
      </c>
      <c r="C10" s="6">
        <f>IF(OR($C$4="",$C$5=""),"",$C$5-$C$4+1)</f>
        <v/>
      </c>
    </row>
    <row r="11">
      <c r="A11" s="3" t="inlineStr">
        <is>
          <t>Weekend days</t>
        </is>
      </c>
      <c r="C11" s="6">
        <f>IF(OR($C$4="",$C$5=""),"",C10-NETWORKDAYS.INTL($C$4,$C$5,VLOOKUP($C$6,Settings!$A$2:$B$5,2,FALSE)))</f>
        <v/>
      </c>
    </row>
    <row r="12">
      <c r="A12" s="3" t="inlineStr">
        <is>
          <t>Holidays on working days</t>
        </is>
      </c>
      <c r="C12" s="6">
        <f>IF(OR($C$4="",$C$5=""),"",NETWORKDAYS.INTL($C$4,$C$5,VLOOKUP($C$6,Settings!$A$2:$B$5,2,FALSE))-C9)</f>
        <v/>
      </c>
    </row>
    <row r="15" ht="32" customHeight="1">
      <c r="A15" s="7" t="inlineStr">
        <is>
          <t>Month</t>
        </is>
      </c>
      <c r="B15" s="7" t="inlineStr">
        <is>
          <t>From</t>
        </is>
      </c>
      <c r="C15" s="7" t="inlineStr">
        <is>
          <t>To</t>
        </is>
      </c>
      <c r="D15" s="7" t="inlineStr">
        <is>
          <t>Working days</t>
        </is>
      </c>
    </row>
    <row r="16">
      <c r="A16" s="8">
        <f>IF($C$4="","",EDATE(DATE(YEAR($C$4),MONTH($C$4),1),0))</f>
        <v/>
      </c>
      <c r="B16" s="9">
        <f>IF(A16="","",MAX(A16,$C$4))</f>
        <v/>
      </c>
      <c r="C16" s="9">
        <f>IF(A16="","",MIN(EOMONTH(A16,0),$C$5))</f>
        <v/>
      </c>
      <c r="D16" s="10">
        <f>IF(OR(A16="",B16&gt;C16),"",NETWORKDAYS.INTL(B16,C16,VLOOKUP($C$6,Settings!$A$2:$B$5,2,FALSE),Holidays!$A$2:$A$200))</f>
        <v/>
      </c>
    </row>
    <row r="17">
      <c r="A17" s="8">
        <f>IF($C$4="","",EDATE(DATE(YEAR($C$4),MONTH($C$4),1),1))</f>
        <v/>
      </c>
      <c r="B17" s="9">
        <f>IF(A17="","",MAX(A17,$C$4))</f>
        <v/>
      </c>
      <c r="C17" s="9">
        <f>IF(A17="","",MIN(EOMONTH(A17,0),$C$5))</f>
        <v/>
      </c>
      <c r="D17" s="10">
        <f>IF(OR(A17="",B17&gt;C17),"",NETWORKDAYS.INTL(B17,C17,VLOOKUP($C$6,Settings!$A$2:$B$5,2,FALSE),Holidays!$A$2:$A$200))</f>
        <v/>
      </c>
    </row>
    <row r="18">
      <c r="A18" s="8">
        <f>IF($C$4="","",EDATE(DATE(YEAR($C$4),MONTH($C$4),1),2))</f>
        <v/>
      </c>
      <c r="B18" s="9">
        <f>IF(A18="","",MAX(A18,$C$4))</f>
        <v/>
      </c>
      <c r="C18" s="9">
        <f>IF(A18="","",MIN(EOMONTH(A18,0),$C$5))</f>
        <v/>
      </c>
      <c r="D18" s="10">
        <f>IF(OR(A18="",B18&gt;C18),"",NETWORKDAYS.INTL(B18,C18,VLOOKUP($C$6,Settings!$A$2:$B$5,2,FALSE),Holidays!$A$2:$A$200))</f>
        <v/>
      </c>
    </row>
    <row r="19">
      <c r="A19" s="8">
        <f>IF($C$4="","",EDATE(DATE(YEAR($C$4),MONTH($C$4),1),3))</f>
        <v/>
      </c>
      <c r="B19" s="9">
        <f>IF(A19="","",MAX(A19,$C$4))</f>
        <v/>
      </c>
      <c r="C19" s="9">
        <f>IF(A19="","",MIN(EOMONTH(A19,0),$C$5))</f>
        <v/>
      </c>
      <c r="D19" s="10">
        <f>IF(OR(A19="",B19&gt;C19),"",NETWORKDAYS.INTL(B19,C19,VLOOKUP($C$6,Settings!$A$2:$B$5,2,FALSE),Holidays!$A$2:$A$200))</f>
        <v/>
      </c>
    </row>
    <row r="20">
      <c r="A20" s="8">
        <f>IF($C$4="","",EDATE(DATE(YEAR($C$4),MONTH($C$4),1),4))</f>
        <v/>
      </c>
      <c r="B20" s="9">
        <f>IF(A20="","",MAX(A20,$C$4))</f>
        <v/>
      </c>
      <c r="C20" s="9">
        <f>IF(A20="","",MIN(EOMONTH(A20,0),$C$5))</f>
        <v/>
      </c>
      <c r="D20" s="10">
        <f>IF(OR(A20="",B20&gt;C20),"",NETWORKDAYS.INTL(B20,C20,VLOOKUP($C$6,Settings!$A$2:$B$5,2,FALSE),Holidays!$A$2:$A$200))</f>
        <v/>
      </c>
    </row>
    <row r="21">
      <c r="A21" s="8">
        <f>IF($C$4="","",EDATE(DATE(YEAR($C$4),MONTH($C$4),1),5))</f>
        <v/>
      </c>
      <c r="B21" s="9">
        <f>IF(A21="","",MAX(A21,$C$4))</f>
        <v/>
      </c>
      <c r="C21" s="9">
        <f>IF(A21="","",MIN(EOMONTH(A21,0),$C$5))</f>
        <v/>
      </c>
      <c r="D21" s="10">
        <f>IF(OR(A21="",B21&gt;C21),"",NETWORKDAYS.INTL(B21,C21,VLOOKUP($C$6,Settings!$A$2:$B$5,2,FALSE),Holidays!$A$2:$A$200))</f>
        <v/>
      </c>
    </row>
    <row r="22">
      <c r="A22" s="8">
        <f>IF($C$4="","",EDATE(DATE(YEAR($C$4),MONTH($C$4),1),6))</f>
        <v/>
      </c>
      <c r="B22" s="9">
        <f>IF(A22="","",MAX(A22,$C$4))</f>
        <v/>
      </c>
      <c r="C22" s="9">
        <f>IF(A22="","",MIN(EOMONTH(A22,0),$C$5))</f>
        <v/>
      </c>
      <c r="D22" s="10">
        <f>IF(OR(A22="",B22&gt;C22),"",NETWORKDAYS.INTL(B22,C22,VLOOKUP($C$6,Settings!$A$2:$B$5,2,FALSE),Holidays!$A$2:$A$200))</f>
        <v/>
      </c>
    </row>
    <row r="23">
      <c r="A23" s="8">
        <f>IF($C$4="","",EDATE(DATE(YEAR($C$4),MONTH($C$4),1),7))</f>
        <v/>
      </c>
      <c r="B23" s="9">
        <f>IF(A23="","",MAX(A23,$C$4))</f>
        <v/>
      </c>
      <c r="C23" s="9">
        <f>IF(A23="","",MIN(EOMONTH(A23,0),$C$5))</f>
        <v/>
      </c>
      <c r="D23" s="10">
        <f>IF(OR(A23="",B23&gt;C23),"",NETWORKDAYS.INTL(B23,C23,VLOOKUP($C$6,Settings!$A$2:$B$5,2,FALSE),Holidays!$A$2:$A$200))</f>
        <v/>
      </c>
    </row>
    <row r="24">
      <c r="A24" s="8">
        <f>IF($C$4="","",EDATE(DATE(YEAR($C$4),MONTH($C$4),1),8))</f>
        <v/>
      </c>
      <c r="B24" s="9">
        <f>IF(A24="","",MAX(A24,$C$4))</f>
        <v/>
      </c>
      <c r="C24" s="9">
        <f>IF(A24="","",MIN(EOMONTH(A24,0),$C$5))</f>
        <v/>
      </c>
      <c r="D24" s="10">
        <f>IF(OR(A24="",B24&gt;C24),"",NETWORKDAYS.INTL(B24,C24,VLOOKUP($C$6,Settings!$A$2:$B$5,2,FALSE),Holidays!$A$2:$A$200))</f>
        <v/>
      </c>
    </row>
    <row r="25">
      <c r="A25" s="8">
        <f>IF($C$4="","",EDATE(DATE(YEAR($C$4),MONTH($C$4),1),9))</f>
        <v/>
      </c>
      <c r="B25" s="9">
        <f>IF(A25="","",MAX(A25,$C$4))</f>
        <v/>
      </c>
      <c r="C25" s="9">
        <f>IF(A25="","",MIN(EOMONTH(A25,0),$C$5))</f>
        <v/>
      </c>
      <c r="D25" s="10">
        <f>IF(OR(A25="",B25&gt;C25),"",NETWORKDAYS.INTL(B25,C25,VLOOKUP($C$6,Settings!$A$2:$B$5,2,FALSE),Holidays!$A$2:$A$200))</f>
        <v/>
      </c>
    </row>
    <row r="26">
      <c r="A26" s="8">
        <f>IF($C$4="","",EDATE(DATE(YEAR($C$4),MONTH($C$4),1),10))</f>
        <v/>
      </c>
      <c r="B26" s="9">
        <f>IF(A26="","",MAX(A26,$C$4))</f>
        <v/>
      </c>
      <c r="C26" s="9">
        <f>IF(A26="","",MIN(EOMONTH(A26,0),$C$5))</f>
        <v/>
      </c>
      <c r="D26" s="10">
        <f>IF(OR(A26="",B26&gt;C26),"",NETWORKDAYS.INTL(B26,C26,VLOOKUP($C$6,Settings!$A$2:$B$5,2,FALSE),Holidays!$A$2:$A$200))</f>
        <v/>
      </c>
    </row>
    <row r="27">
      <c r="A27" s="8">
        <f>IF($C$4="","",EDATE(DATE(YEAR($C$4),MONTH($C$4),1),11))</f>
        <v/>
      </c>
      <c r="B27" s="9">
        <f>IF(A27="","",MAX(A27,$C$4))</f>
        <v/>
      </c>
      <c r="C27" s="9">
        <f>IF(A27="","",MIN(EOMONTH(A27,0),$C$5))</f>
        <v/>
      </c>
      <c r="D27" s="10">
        <f>IF(OR(A27="",B27&gt;C27),"",NETWORKDAYS.INTL(B27,C27,VLOOKUP($C$6,Settings!$A$2:$B$5,2,FALSE),Holidays!$A$2:$A$200))</f>
        <v/>
      </c>
    </row>
    <row r="29">
      <c r="A29" s="2" t="inlineStr">
        <is>
          <t>The first twelve months of the range, one row each; a month past the end date is left blank.</t>
        </is>
      </c>
    </row>
    <row r="31">
      <c r="A31" s="2" t="inlineStr">
        <is>
          <t>Made by ReliTime - timesheets, approvals, job costing and GST invoicing for consultancies: https://relitime.com</t>
        </is>
      </c>
    </row>
  </sheetData>
  <dataValidations count="1">
    <dataValidation sqref="C6" showDropDown="0" showInputMessage="0" showErrorMessage="0" allowBlank="0" type="list">
      <formula1>=Settings!$A$2:$A$5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30" customWidth="1" min="3" max="3"/>
  </cols>
  <sheetData>
    <row r="1" ht="32" customHeight="1">
      <c r="A1" s="7" t="inlineStr">
        <is>
          <t>Date</t>
        </is>
      </c>
      <c r="B1" s="7" t="inlineStr">
        <is>
          <t>Holiday</t>
        </is>
      </c>
      <c r="C1" s="7" t="inlineStr">
        <is>
          <t>Region</t>
        </is>
      </c>
    </row>
    <row r="2">
      <c r="A2" s="9" t="n">
        <v>46036</v>
      </c>
      <c r="B2" s="10" t="inlineStr">
        <is>
          <t>Makar Sankranti</t>
        </is>
      </c>
      <c r="C2" s="10" t="inlineStr">
        <is>
          <t>Karnataka, India (example)</t>
        </is>
      </c>
    </row>
    <row r="3">
      <c r="A3" s="9" t="n">
        <v>46048</v>
      </c>
      <c r="B3" s="10" t="inlineStr">
        <is>
          <t>Republic Day</t>
        </is>
      </c>
      <c r="C3" s="10" t="inlineStr">
        <is>
          <t>Karnataka, India (example)</t>
        </is>
      </c>
    </row>
    <row r="4">
      <c r="A4" s="9" t="n">
        <v>46085</v>
      </c>
      <c r="B4" s="10" t="inlineStr">
        <is>
          <t>Holi</t>
        </is>
      </c>
      <c r="C4" s="10" t="inlineStr">
        <is>
          <t>Karnataka, India (example)</t>
        </is>
      </c>
    </row>
    <row r="5">
      <c r="A5" s="9" t="n">
        <v>46100</v>
      </c>
      <c r="B5" s="10" t="inlineStr">
        <is>
          <t>Ugadi</t>
        </is>
      </c>
      <c r="C5" s="10" t="inlineStr">
        <is>
          <t>Karnataka, India (example)</t>
        </is>
      </c>
    </row>
    <row r="6">
      <c r="A6" s="9" t="n">
        <v>46102</v>
      </c>
      <c r="B6" s="10" t="inlineStr">
        <is>
          <t>Eid al-Fitr</t>
        </is>
      </c>
      <c r="C6" s="10" t="inlineStr">
        <is>
          <t>Karnataka, India (example)</t>
        </is>
      </c>
    </row>
    <row r="7">
      <c r="A7" s="9" t="n">
        <v>46107</v>
      </c>
      <c r="B7" s="10" t="inlineStr">
        <is>
          <t>Ram Navami</t>
        </is>
      </c>
      <c r="C7" s="10" t="inlineStr">
        <is>
          <t>Karnataka, India (example)</t>
        </is>
      </c>
    </row>
    <row r="8">
      <c r="A8" s="9" t="n">
        <v>46112</v>
      </c>
      <c r="B8" s="10" t="inlineStr">
        <is>
          <t>Mahavira's Birthday</t>
        </is>
      </c>
      <c r="C8" s="10" t="inlineStr">
        <is>
          <t>Karnataka, India (example)</t>
        </is>
      </c>
    </row>
    <row r="9">
      <c r="A9" s="9" t="n">
        <v>46115</v>
      </c>
      <c r="B9" s="10" t="inlineStr">
        <is>
          <t>Good Friday</t>
        </is>
      </c>
      <c r="C9" s="10" t="inlineStr">
        <is>
          <t>Karnataka, India (example)</t>
        </is>
      </c>
    </row>
    <row r="10">
      <c r="A10" s="9" t="n">
        <v>46126</v>
      </c>
      <c r="B10" s="10" t="inlineStr">
        <is>
          <t>Dr. B. R. Ambedkar's Birthday</t>
        </is>
      </c>
      <c r="C10" s="10" t="inlineStr">
        <is>
          <t>Karnataka, India (example)</t>
        </is>
      </c>
    </row>
    <row r="11">
      <c r="A11" s="9" t="n">
        <v>46143</v>
      </c>
      <c r="B11" s="10" t="inlineStr">
        <is>
          <t>Buddha Purnima; May Day</t>
        </is>
      </c>
      <c r="C11" s="10" t="inlineStr">
        <is>
          <t>Karnataka, India (example)</t>
        </is>
      </c>
    </row>
    <row r="12">
      <c r="A12" s="9" t="n">
        <v>46169</v>
      </c>
      <c r="B12" s="10" t="inlineStr">
        <is>
          <t>Eid al-Adha</t>
        </is>
      </c>
      <c r="C12" s="10" t="inlineStr">
        <is>
          <t>Karnataka, India (example)</t>
        </is>
      </c>
    </row>
    <row r="13">
      <c r="A13" s="9" t="n">
        <v>46199</v>
      </c>
      <c r="B13" s="10" t="inlineStr">
        <is>
          <t>Ashura</t>
        </is>
      </c>
      <c r="C13" s="10" t="inlineStr">
        <is>
          <t>Karnataka, India (example)</t>
        </is>
      </c>
    </row>
    <row r="14">
      <c r="A14" s="9" t="n">
        <v>46249</v>
      </c>
      <c r="B14" s="10" t="inlineStr">
        <is>
          <t>Independence Day</t>
        </is>
      </c>
      <c r="C14" s="10" t="inlineStr">
        <is>
          <t>Karnataka, India (example)</t>
        </is>
      </c>
    </row>
    <row r="15">
      <c r="A15" s="9" t="n">
        <v>46260</v>
      </c>
      <c r="B15" s="10" t="inlineStr">
        <is>
          <t>Prophet's Birthday</t>
        </is>
      </c>
      <c r="C15" s="10" t="inlineStr">
        <is>
          <t>Karnataka, India (example)</t>
        </is>
      </c>
    </row>
    <row r="16">
      <c r="A16" s="9" t="n">
        <v>46269</v>
      </c>
      <c r="B16" s="10" t="inlineStr">
        <is>
          <t>Janmashtami (Vaishnava)</t>
        </is>
      </c>
      <c r="C16" s="10" t="inlineStr">
        <is>
          <t>Karnataka, India (example)</t>
        </is>
      </c>
    </row>
    <row r="17">
      <c r="A17" s="9" t="n">
        <v>46279</v>
      </c>
      <c r="B17" s="10" t="inlineStr">
        <is>
          <t>Ganesh Chaturthi</t>
        </is>
      </c>
      <c r="C17" s="10" t="inlineStr">
        <is>
          <t>Karnataka, India (example)</t>
        </is>
      </c>
    </row>
    <row r="18">
      <c r="A18" s="9" t="n">
        <v>46297</v>
      </c>
      <c r="B18" s="10" t="inlineStr">
        <is>
          <t>Mahatma Gandhi's Birthday</t>
        </is>
      </c>
      <c r="C18" s="10" t="inlineStr">
        <is>
          <t>Karnataka, India (example)</t>
        </is>
      </c>
    </row>
    <row r="19">
      <c r="A19" s="9" t="n">
        <v>46315</v>
      </c>
      <c r="B19" s="10" t="inlineStr">
        <is>
          <t>Dussehra</t>
        </is>
      </c>
      <c r="C19" s="10" t="inlineStr">
        <is>
          <t>Karnataka, India (example)</t>
        </is>
      </c>
    </row>
    <row r="20">
      <c r="A20" s="9" t="n">
        <v>46334</v>
      </c>
      <c r="B20" s="10" t="inlineStr">
        <is>
          <t>Diwali (Deepavali)</t>
        </is>
      </c>
      <c r="C20" s="10" t="inlineStr">
        <is>
          <t>Karnataka, India (example)</t>
        </is>
      </c>
    </row>
    <row r="21">
      <c r="A21" s="9" t="n">
        <v>46350</v>
      </c>
      <c r="B21" s="10" t="inlineStr">
        <is>
          <t>Guru Nanak's Birthday</t>
        </is>
      </c>
      <c r="C21" s="10" t="inlineStr">
        <is>
          <t>Karnataka, India (example)</t>
        </is>
      </c>
    </row>
    <row r="22">
      <c r="A22" s="9" t="n">
        <v>46381</v>
      </c>
      <c r="B22" s="10" t="inlineStr">
        <is>
          <t>Christmas</t>
        </is>
      </c>
      <c r="C22" s="10" t="inlineStr">
        <is>
          <t>Karnataka, India (example)</t>
        </is>
      </c>
    </row>
    <row r="23">
      <c r="A23" s="9" t="n">
        <v>46402</v>
      </c>
      <c r="B23" s="10" t="inlineStr">
        <is>
          <t>Makar Sankranti</t>
        </is>
      </c>
      <c r="C23" s="10" t="inlineStr">
        <is>
          <t>Karnataka, India (example)</t>
        </is>
      </c>
    </row>
    <row r="24">
      <c r="A24" s="9" t="n">
        <v>46413</v>
      </c>
      <c r="B24" s="10" t="inlineStr">
        <is>
          <t>Republic Day</t>
        </is>
      </c>
      <c r="C24" s="10" t="inlineStr">
        <is>
          <t>Karnataka, India (example)</t>
        </is>
      </c>
    </row>
    <row r="25">
      <c r="A25" s="9" t="n">
        <v>46452</v>
      </c>
      <c r="B25" s="10" t="inlineStr">
        <is>
          <t>Maha Shivaratri</t>
        </is>
      </c>
      <c r="C25" s="10" t="inlineStr">
        <is>
          <t>Karnataka, India (example)</t>
        </is>
      </c>
    </row>
    <row r="26">
      <c r="A26" s="9" t="n">
        <v>46456</v>
      </c>
      <c r="B26" s="10" t="inlineStr">
        <is>
          <t>Eid al-Fitr (estimated)</t>
        </is>
      </c>
      <c r="C26" s="10" t="inlineStr">
        <is>
          <t>Karnataka, India (example)</t>
        </is>
      </c>
    </row>
    <row r="27">
      <c r="A27" s="9" t="n">
        <v>46468</v>
      </c>
      <c r="B27" s="10" t="inlineStr">
        <is>
          <t>Holi</t>
        </is>
      </c>
      <c r="C27" s="10" t="inlineStr">
        <is>
          <t>Karnataka, India (example)</t>
        </is>
      </c>
    </row>
    <row r="28">
      <c r="A28" s="9" t="n">
        <v>46472</v>
      </c>
      <c r="B28" s="10" t="inlineStr">
        <is>
          <t>Good Friday</t>
        </is>
      </c>
      <c r="C28" s="10" t="inlineStr">
        <is>
          <t>Karnataka, India (example)</t>
        </is>
      </c>
    </row>
    <row r="29">
      <c r="A29" s="9" t="n">
        <v>46484</v>
      </c>
      <c r="B29" s="10" t="inlineStr">
        <is>
          <t>Ugadi</t>
        </is>
      </c>
      <c r="C29" s="10" t="inlineStr">
        <is>
          <t>Karnataka, India (example)</t>
        </is>
      </c>
    </row>
    <row r="30">
      <c r="A30" s="9" t="n">
        <v>46491</v>
      </c>
      <c r="B30" s="10" t="inlineStr">
        <is>
          <t>Dr. B. R. Ambedkar's Birthday</t>
        </is>
      </c>
      <c r="C30" s="10" t="inlineStr">
        <is>
          <t>Karnataka, India (example)</t>
        </is>
      </c>
    </row>
    <row r="31">
      <c r="A31" s="9" t="n">
        <v>46492</v>
      </c>
      <c r="B31" s="10" t="inlineStr">
        <is>
          <t>Ram Navami</t>
        </is>
      </c>
      <c r="C31" s="10" t="inlineStr">
        <is>
          <t>Karnataka, India (example)</t>
        </is>
      </c>
    </row>
    <row r="32">
      <c r="A32" s="9" t="n">
        <v>46495</v>
      </c>
      <c r="B32" s="10" t="inlineStr">
        <is>
          <t>Mahavira's Birthday</t>
        </is>
      </c>
      <c r="C32" s="10" t="inlineStr">
        <is>
          <t>Karnataka, India (example)</t>
        </is>
      </c>
    </row>
    <row r="33">
      <c r="A33" s="9" t="n">
        <v>46508</v>
      </c>
      <c r="B33" s="10" t="inlineStr">
        <is>
          <t>May Day</t>
        </is>
      </c>
      <c r="C33" s="10" t="inlineStr">
        <is>
          <t>Karnataka, India (example)</t>
        </is>
      </c>
    </row>
    <row r="34">
      <c r="A34" s="9" t="n">
        <v>46524</v>
      </c>
      <c r="B34" s="10" t="inlineStr">
        <is>
          <t>Eid al-Adha (estimated)</t>
        </is>
      </c>
      <c r="C34" s="10" t="inlineStr">
        <is>
          <t>Karnataka, India (example)</t>
        </is>
      </c>
    </row>
    <row r="35">
      <c r="A35" s="9" t="n">
        <v>46527</v>
      </c>
      <c r="B35" s="10" t="inlineStr">
        <is>
          <t>Buddha Purnima</t>
        </is>
      </c>
      <c r="C35" s="10" t="inlineStr">
        <is>
          <t>Karnataka, India (example)</t>
        </is>
      </c>
    </row>
    <row r="36">
      <c r="A36" s="9" t="n">
        <v>46554</v>
      </c>
      <c r="B36" s="10" t="inlineStr">
        <is>
          <t>Ashura (estimated)</t>
        </is>
      </c>
      <c r="C36" s="10" t="inlineStr">
        <is>
          <t>Karnataka, India (example)</t>
        </is>
      </c>
    </row>
    <row r="37">
      <c r="A37" s="9" t="n">
        <v>46614</v>
      </c>
      <c r="B37" s="10" t="inlineStr">
        <is>
          <t>Independence Day; Prophet's Birthday (estimated)</t>
        </is>
      </c>
      <c r="C37" s="10" t="inlineStr">
        <is>
          <t>Karnataka, India (example)</t>
        </is>
      </c>
    </row>
    <row r="38">
      <c r="A38" s="9" t="n">
        <v>46624</v>
      </c>
      <c r="B38" s="10" t="inlineStr">
        <is>
          <t>Janmashtami (Vaishnava)</t>
        </is>
      </c>
      <c r="C38" s="10" t="inlineStr">
        <is>
          <t>Karnataka, India (example)</t>
        </is>
      </c>
    </row>
    <row r="39">
      <c r="A39" s="9" t="n">
        <v>46634</v>
      </c>
      <c r="B39" s="10" t="inlineStr">
        <is>
          <t>Ganesh Chaturthi</t>
        </is>
      </c>
      <c r="C39" s="10" t="inlineStr">
        <is>
          <t>Karnataka, India (example)</t>
        </is>
      </c>
    </row>
    <row r="40">
      <c r="A40" s="9" t="n">
        <v>46662</v>
      </c>
      <c r="B40" s="10" t="inlineStr">
        <is>
          <t>Mahatma Gandhi's Birthday</t>
        </is>
      </c>
      <c r="C40" s="10" t="inlineStr">
        <is>
          <t>Karnataka, India (example)</t>
        </is>
      </c>
    </row>
    <row r="41">
      <c r="A41" s="9" t="n">
        <v>46669</v>
      </c>
      <c r="B41" s="10" t="inlineStr">
        <is>
          <t>Dussehra</t>
        </is>
      </c>
      <c r="C41" s="10" t="inlineStr">
        <is>
          <t>Karnataka, India (example)</t>
        </is>
      </c>
    </row>
    <row r="42">
      <c r="A42" s="9" t="n">
        <v>46689</v>
      </c>
      <c r="B42" s="10" t="inlineStr">
        <is>
          <t>Diwali (Deepavali)</t>
        </is>
      </c>
      <c r="C42" s="10" t="inlineStr">
        <is>
          <t>Karnataka, India (example)</t>
        </is>
      </c>
    </row>
    <row r="43">
      <c r="A43" s="9" t="n">
        <v>46705</v>
      </c>
      <c r="B43" s="10" t="inlineStr">
        <is>
          <t>Guru Nanak's Birthday</t>
        </is>
      </c>
      <c r="C43" s="10" t="inlineStr">
        <is>
          <t>Karnataka, India (example)</t>
        </is>
      </c>
    </row>
    <row r="44">
      <c r="A44" s="9" t="n">
        <v>46746</v>
      </c>
      <c r="B44" s="10" t="inlineStr">
        <is>
          <t>Christmas</t>
        </is>
      </c>
      <c r="C44" s="10" t="inlineStr">
        <is>
          <t>Karnataka, India (example)</t>
        </is>
      </c>
    </row>
    <row r="45">
      <c r="A45" s="10" t="n"/>
      <c r="B45" s="10" t="n"/>
      <c r="C45" s="10" t="n"/>
    </row>
    <row r="46">
      <c r="A46" s="10" t="n"/>
      <c r="B46" s="10" t="n"/>
      <c r="C46" s="10" t="n"/>
    </row>
    <row r="47">
      <c r="A47" s="10" t="n"/>
      <c r="B47" s="10" t="n"/>
      <c r="C47" s="10" t="n"/>
    </row>
    <row r="48">
      <c r="A48" s="10" t="n"/>
      <c r="B48" s="10" t="n"/>
      <c r="C48" s="10" t="n"/>
    </row>
    <row r="49">
      <c r="A49" s="10" t="n"/>
      <c r="B49" s="10" t="n"/>
      <c r="C49" s="10" t="n"/>
    </row>
    <row r="50">
      <c r="A50" s="10" t="n"/>
      <c r="B50" s="10" t="n"/>
      <c r="C50" s="10" t="n"/>
    </row>
    <row r="51">
      <c r="A51" s="10" t="n"/>
      <c r="B51" s="10" t="n"/>
      <c r="C51" s="10" t="n"/>
    </row>
    <row r="52">
      <c r="A52" s="10" t="n"/>
      <c r="B52" s="10" t="n"/>
      <c r="C52" s="10" t="n"/>
    </row>
    <row r="53">
      <c r="A53" s="10" t="n"/>
      <c r="B53" s="10" t="n"/>
      <c r="C53" s="10" t="n"/>
    </row>
    <row r="54">
      <c r="A54" s="10" t="n"/>
      <c r="B54" s="10" t="n"/>
      <c r="C54" s="10" t="n"/>
    </row>
    <row r="55">
      <c r="A55" s="10" t="n"/>
      <c r="B55" s="10" t="n"/>
      <c r="C55" s="10" t="n"/>
    </row>
    <row r="56">
      <c r="A56" s="10" t="n"/>
      <c r="B56" s="10" t="n"/>
      <c r="C56" s="10" t="n"/>
    </row>
    <row r="57">
      <c r="A57" s="10" t="n"/>
      <c r="B57" s="10" t="n"/>
      <c r="C57" s="10" t="n"/>
    </row>
    <row r="58">
      <c r="A58" s="10" t="n"/>
      <c r="B58" s="10" t="n"/>
      <c r="C58" s="10" t="n"/>
    </row>
    <row r="59">
      <c r="A59" s="10" t="n"/>
      <c r="B59" s="10" t="n"/>
      <c r="C59" s="10" t="n"/>
    </row>
    <row r="60">
      <c r="A60" s="10" t="n"/>
      <c r="B60" s="10" t="n"/>
      <c r="C60" s="10" t="n"/>
    </row>
    <row r="61">
      <c r="A61" s="10" t="n"/>
      <c r="B61" s="10" t="n"/>
      <c r="C61" s="10" t="n"/>
    </row>
    <row r="62">
      <c r="A62" s="10" t="n"/>
      <c r="B62" s="10" t="n"/>
      <c r="C62" s="10" t="n"/>
    </row>
    <row r="63">
      <c r="A63" s="10" t="n"/>
      <c r="B63" s="10" t="n"/>
      <c r="C63" s="10" t="n"/>
    </row>
    <row r="64">
      <c r="A64" s="10" t="n"/>
      <c r="B64" s="10" t="n"/>
      <c r="C64" s="10" t="n"/>
    </row>
    <row r="65">
      <c r="A65" s="10" t="n"/>
      <c r="B65" s="10" t="n"/>
      <c r="C65" s="10" t="n"/>
    </row>
    <row r="66">
      <c r="A66" s="10" t="n"/>
      <c r="B66" s="10" t="n"/>
      <c r="C66" s="10" t="n"/>
    </row>
    <row r="67">
      <c r="A67" s="10" t="n"/>
      <c r="B67" s="10" t="n"/>
      <c r="C67" s="10" t="n"/>
    </row>
    <row r="68">
      <c r="A68" s="10" t="n"/>
      <c r="B68" s="10" t="n"/>
      <c r="C68" s="10" t="n"/>
    </row>
    <row r="69">
      <c r="A69" s="10" t="n"/>
      <c r="B69" s="10" t="n"/>
      <c r="C69" s="10" t="n"/>
    </row>
    <row r="70">
      <c r="A70" s="10" t="n"/>
      <c r="B70" s="10" t="n"/>
      <c r="C70" s="10" t="n"/>
    </row>
    <row r="71">
      <c r="A71" s="10" t="n"/>
      <c r="B71" s="10" t="n"/>
      <c r="C71" s="10" t="n"/>
    </row>
    <row r="72">
      <c r="A72" s="10" t="n"/>
      <c r="B72" s="10" t="n"/>
      <c r="C72" s="10" t="n"/>
    </row>
    <row r="73">
      <c r="A73" s="10" t="n"/>
      <c r="B73" s="10" t="n"/>
      <c r="C73" s="10" t="n"/>
    </row>
    <row r="74">
      <c r="A74" s="10" t="n"/>
      <c r="B74" s="10" t="n"/>
      <c r="C74" s="10" t="n"/>
    </row>
    <row r="75">
      <c r="A75" s="10" t="n"/>
      <c r="B75" s="10" t="n"/>
      <c r="C75" s="10" t="n"/>
    </row>
    <row r="76">
      <c r="A76" s="10" t="n"/>
      <c r="B76" s="10" t="n"/>
      <c r="C76" s="10" t="n"/>
    </row>
    <row r="77">
      <c r="A77" s="10" t="n"/>
      <c r="B77" s="10" t="n"/>
      <c r="C77" s="10" t="n"/>
    </row>
    <row r="78">
      <c r="A78" s="10" t="n"/>
      <c r="B78" s="10" t="n"/>
      <c r="C78" s="10" t="n"/>
    </row>
    <row r="79">
      <c r="A79" s="10" t="n"/>
      <c r="B79" s="10" t="n"/>
      <c r="C79" s="10" t="n"/>
    </row>
    <row r="80">
      <c r="A80" s="10" t="n"/>
      <c r="B80" s="10" t="n"/>
      <c r="C80" s="10" t="n"/>
    </row>
    <row r="81">
      <c r="A81" s="10" t="n"/>
      <c r="B81" s="10" t="n"/>
      <c r="C81" s="10" t="n"/>
    </row>
    <row r="82">
      <c r="A82" s="10" t="n"/>
      <c r="B82" s="10" t="n"/>
      <c r="C82" s="10" t="n"/>
    </row>
    <row r="83">
      <c r="A83" s="10" t="n"/>
      <c r="B83" s="10" t="n"/>
      <c r="C83" s="10" t="n"/>
    </row>
    <row r="84">
      <c r="A84" s="10" t="n"/>
      <c r="B84" s="10" t="n"/>
      <c r="C84" s="10" t="n"/>
    </row>
    <row r="85">
      <c r="A85" s="10" t="n"/>
      <c r="B85" s="10" t="n"/>
      <c r="C85" s="10" t="n"/>
    </row>
    <row r="86">
      <c r="A86" s="10" t="n"/>
      <c r="B86" s="10" t="n"/>
      <c r="C86" s="10" t="n"/>
    </row>
    <row r="87">
      <c r="A87" s="10" t="n"/>
      <c r="B87" s="10" t="n"/>
      <c r="C87" s="10" t="n"/>
    </row>
    <row r="88">
      <c r="A88" s="10" t="n"/>
      <c r="B88" s="10" t="n"/>
      <c r="C88" s="10" t="n"/>
    </row>
    <row r="89">
      <c r="A89" s="10" t="n"/>
      <c r="B89" s="10" t="n"/>
      <c r="C89" s="10" t="n"/>
    </row>
    <row r="90">
      <c r="A90" s="10" t="n"/>
      <c r="B90" s="10" t="n"/>
      <c r="C90" s="10" t="n"/>
    </row>
    <row r="91">
      <c r="A91" s="10" t="n"/>
      <c r="B91" s="10" t="n"/>
      <c r="C91" s="10" t="n"/>
    </row>
    <row r="92">
      <c r="A92" s="10" t="n"/>
      <c r="B92" s="10" t="n"/>
      <c r="C92" s="10" t="n"/>
    </row>
    <row r="93">
      <c r="A93" s="10" t="n"/>
      <c r="B93" s="10" t="n"/>
      <c r="C93" s="10" t="n"/>
    </row>
    <row r="94">
      <c r="A94" s="10" t="n"/>
      <c r="B94" s="10" t="n"/>
      <c r="C94" s="10" t="n"/>
    </row>
    <row r="95">
      <c r="A95" s="10" t="n"/>
      <c r="B95" s="10" t="n"/>
      <c r="C95" s="10" t="n"/>
    </row>
    <row r="96">
      <c r="A96" s="10" t="n"/>
      <c r="B96" s="10" t="n"/>
      <c r="C96" s="10" t="n"/>
    </row>
    <row r="97">
      <c r="A97" s="10" t="n"/>
      <c r="B97" s="10" t="n"/>
      <c r="C97" s="10" t="n"/>
    </row>
    <row r="98">
      <c r="A98" s="10" t="n"/>
      <c r="B98" s="10" t="n"/>
      <c r="C98" s="10" t="n"/>
    </row>
    <row r="99">
      <c r="A99" s="10" t="n"/>
      <c r="B99" s="10" t="n"/>
      <c r="C99" s="10" t="n"/>
    </row>
    <row r="100">
      <c r="A100" s="10" t="n"/>
      <c r="B100" s="10" t="n"/>
      <c r="C100" s="10" t="n"/>
    </row>
    <row r="101">
      <c r="A101" s="10" t="n"/>
      <c r="B101" s="10" t="n"/>
      <c r="C101" s="10" t="n"/>
    </row>
    <row r="102">
      <c r="A102" s="10" t="n"/>
      <c r="B102" s="10" t="n"/>
      <c r="C102" s="10" t="n"/>
    </row>
    <row r="103">
      <c r="A103" s="10" t="n"/>
      <c r="B103" s="10" t="n"/>
      <c r="C103" s="10" t="n"/>
    </row>
    <row r="104">
      <c r="A104" s="10" t="n"/>
      <c r="B104" s="10" t="n"/>
      <c r="C104" s="10" t="n"/>
    </row>
    <row r="105">
      <c r="A105" s="10" t="n"/>
      <c r="B105" s="10" t="n"/>
      <c r="C105" s="10" t="n"/>
    </row>
    <row r="106">
      <c r="A106" s="10" t="n"/>
      <c r="B106" s="10" t="n"/>
      <c r="C106" s="10" t="n"/>
    </row>
    <row r="107">
      <c r="A107" s="10" t="n"/>
      <c r="B107" s="10" t="n"/>
      <c r="C107" s="10" t="n"/>
    </row>
    <row r="108">
      <c r="A108" s="10" t="n"/>
      <c r="B108" s="10" t="n"/>
      <c r="C108" s="10" t="n"/>
    </row>
    <row r="109">
      <c r="A109" s="10" t="n"/>
      <c r="B109" s="10" t="n"/>
      <c r="C109" s="10" t="n"/>
    </row>
    <row r="110">
      <c r="A110" s="10" t="n"/>
      <c r="B110" s="10" t="n"/>
      <c r="C110" s="10" t="n"/>
    </row>
    <row r="111">
      <c r="A111" s="10" t="n"/>
      <c r="B111" s="10" t="n"/>
      <c r="C111" s="10" t="n"/>
    </row>
    <row r="112">
      <c r="A112" s="10" t="n"/>
      <c r="B112" s="10" t="n"/>
      <c r="C112" s="10" t="n"/>
    </row>
    <row r="113">
      <c r="A113" s="10" t="n"/>
      <c r="B113" s="10" t="n"/>
      <c r="C113" s="10" t="n"/>
    </row>
    <row r="114">
      <c r="A114" s="10" t="n"/>
      <c r="B114" s="10" t="n"/>
      <c r="C114" s="10" t="n"/>
    </row>
    <row r="115">
      <c r="A115" s="10" t="n"/>
      <c r="B115" s="10" t="n"/>
      <c r="C115" s="10" t="n"/>
    </row>
    <row r="116">
      <c r="A116" s="10" t="n"/>
      <c r="B116" s="10" t="n"/>
      <c r="C116" s="10" t="n"/>
    </row>
    <row r="117">
      <c r="A117" s="10" t="n"/>
      <c r="B117" s="10" t="n"/>
      <c r="C117" s="10" t="n"/>
    </row>
    <row r="118">
      <c r="A118" s="10" t="n"/>
      <c r="B118" s="10" t="n"/>
      <c r="C118" s="10" t="n"/>
    </row>
    <row r="119">
      <c r="A119" s="10" t="n"/>
      <c r="B119" s="10" t="n"/>
      <c r="C119" s="10" t="n"/>
    </row>
    <row r="120">
      <c r="A120" s="10" t="n"/>
      <c r="B120" s="10" t="n"/>
      <c r="C120" s="10" t="n"/>
    </row>
    <row r="121">
      <c r="A121" s="10" t="n"/>
      <c r="B121" s="10" t="n"/>
      <c r="C121" s="10" t="n"/>
    </row>
    <row r="122">
      <c r="A122" s="10" t="n"/>
      <c r="B122" s="10" t="n"/>
      <c r="C122" s="10" t="n"/>
    </row>
    <row r="123">
      <c r="A123" s="10" t="n"/>
      <c r="B123" s="10" t="n"/>
      <c r="C123" s="10" t="n"/>
    </row>
    <row r="124">
      <c r="A124" s="10" t="n"/>
      <c r="B124" s="10" t="n"/>
      <c r="C124" s="10" t="n"/>
    </row>
    <row r="125">
      <c r="A125" s="10" t="n"/>
      <c r="B125" s="10" t="n"/>
      <c r="C125" s="10" t="n"/>
    </row>
    <row r="126">
      <c r="A126" s="10" t="n"/>
      <c r="B126" s="10" t="n"/>
      <c r="C126" s="10" t="n"/>
    </row>
    <row r="127">
      <c r="A127" s="10" t="n"/>
      <c r="B127" s="10" t="n"/>
      <c r="C127" s="10" t="n"/>
    </row>
    <row r="128">
      <c r="A128" s="10" t="n"/>
      <c r="B128" s="10" t="n"/>
      <c r="C128" s="10" t="n"/>
    </row>
    <row r="129">
      <c r="A129" s="10" t="n"/>
      <c r="B129" s="10" t="n"/>
      <c r="C129" s="10" t="n"/>
    </row>
    <row r="130">
      <c r="A130" s="10" t="n"/>
      <c r="B130" s="10" t="n"/>
      <c r="C130" s="10" t="n"/>
    </row>
    <row r="131">
      <c r="A131" s="10" t="n"/>
      <c r="B131" s="10" t="n"/>
      <c r="C131" s="10" t="n"/>
    </row>
    <row r="132">
      <c r="A132" s="10" t="n"/>
      <c r="B132" s="10" t="n"/>
      <c r="C132" s="10" t="n"/>
    </row>
    <row r="133">
      <c r="A133" s="10" t="n"/>
      <c r="B133" s="10" t="n"/>
      <c r="C133" s="10" t="n"/>
    </row>
    <row r="134">
      <c r="A134" s="10" t="n"/>
      <c r="B134" s="10" t="n"/>
      <c r="C134" s="10" t="n"/>
    </row>
    <row r="135">
      <c r="A135" s="10" t="n"/>
      <c r="B135" s="10" t="n"/>
      <c r="C135" s="10" t="n"/>
    </row>
    <row r="136">
      <c r="A136" s="10" t="n"/>
      <c r="B136" s="10" t="n"/>
      <c r="C136" s="10" t="n"/>
    </row>
    <row r="137">
      <c r="A137" s="10" t="n"/>
      <c r="B137" s="10" t="n"/>
      <c r="C137" s="10" t="n"/>
    </row>
    <row r="138">
      <c r="A138" s="10" t="n"/>
      <c r="B138" s="10" t="n"/>
      <c r="C138" s="10" t="n"/>
    </row>
    <row r="139">
      <c r="A139" s="10" t="n"/>
      <c r="B139" s="10" t="n"/>
      <c r="C139" s="10" t="n"/>
    </row>
    <row r="140">
      <c r="A140" s="10" t="n"/>
      <c r="B140" s="10" t="n"/>
      <c r="C140" s="10" t="n"/>
    </row>
    <row r="141">
      <c r="A141" s="10" t="n"/>
      <c r="B141" s="10" t="n"/>
      <c r="C141" s="10" t="n"/>
    </row>
    <row r="142">
      <c r="A142" s="10" t="n"/>
      <c r="B142" s="10" t="n"/>
      <c r="C142" s="10" t="n"/>
    </row>
    <row r="143">
      <c r="A143" s="10" t="n"/>
      <c r="B143" s="10" t="n"/>
      <c r="C143" s="10" t="n"/>
    </row>
    <row r="144">
      <c r="A144" s="10" t="n"/>
      <c r="B144" s="10" t="n"/>
      <c r="C144" s="10" t="n"/>
    </row>
    <row r="145">
      <c r="A145" s="10" t="n"/>
      <c r="B145" s="10" t="n"/>
      <c r="C145" s="10" t="n"/>
    </row>
    <row r="146">
      <c r="A146" s="10" t="n"/>
      <c r="B146" s="10" t="n"/>
      <c r="C146" s="10" t="n"/>
    </row>
    <row r="147">
      <c r="A147" s="10" t="n"/>
      <c r="B147" s="10" t="n"/>
      <c r="C147" s="10" t="n"/>
    </row>
    <row r="148">
      <c r="A148" s="10" t="n"/>
      <c r="B148" s="10" t="n"/>
      <c r="C148" s="10" t="n"/>
    </row>
    <row r="149">
      <c r="A149" s="10" t="n"/>
      <c r="B149" s="10" t="n"/>
      <c r="C149" s="10" t="n"/>
    </row>
    <row r="150">
      <c r="A150" s="10" t="n"/>
      <c r="B150" s="10" t="n"/>
      <c r="C150" s="10" t="n"/>
    </row>
    <row r="151">
      <c r="A151" s="10" t="n"/>
      <c r="B151" s="10" t="n"/>
      <c r="C151" s="10" t="n"/>
    </row>
    <row r="152">
      <c r="A152" s="10" t="n"/>
      <c r="B152" s="10" t="n"/>
      <c r="C152" s="10" t="n"/>
    </row>
    <row r="153">
      <c r="A153" s="10" t="n"/>
      <c r="B153" s="10" t="n"/>
      <c r="C153" s="10" t="n"/>
    </row>
    <row r="154">
      <c r="A154" s="10" t="n"/>
      <c r="B154" s="10" t="n"/>
      <c r="C154" s="10" t="n"/>
    </row>
    <row r="155">
      <c r="A155" s="10" t="n"/>
      <c r="B155" s="10" t="n"/>
      <c r="C155" s="10" t="n"/>
    </row>
    <row r="156">
      <c r="A156" s="10" t="n"/>
      <c r="B156" s="10" t="n"/>
      <c r="C156" s="10" t="n"/>
    </row>
    <row r="157">
      <c r="A157" s="10" t="n"/>
      <c r="B157" s="10" t="n"/>
      <c r="C157" s="10" t="n"/>
    </row>
    <row r="158">
      <c r="A158" s="10" t="n"/>
      <c r="B158" s="10" t="n"/>
      <c r="C158" s="10" t="n"/>
    </row>
    <row r="159">
      <c r="A159" s="10" t="n"/>
      <c r="B159" s="10" t="n"/>
      <c r="C159" s="10" t="n"/>
    </row>
    <row r="160">
      <c r="A160" s="10" t="n"/>
      <c r="B160" s="10" t="n"/>
      <c r="C160" s="10" t="n"/>
    </row>
    <row r="161">
      <c r="A161" s="10" t="n"/>
      <c r="B161" s="10" t="n"/>
      <c r="C161" s="10" t="n"/>
    </row>
    <row r="162">
      <c r="A162" s="10" t="n"/>
      <c r="B162" s="10" t="n"/>
      <c r="C162" s="10" t="n"/>
    </row>
    <row r="163">
      <c r="A163" s="10" t="n"/>
      <c r="B163" s="10" t="n"/>
      <c r="C163" s="10" t="n"/>
    </row>
    <row r="164">
      <c r="A164" s="10" t="n"/>
      <c r="B164" s="10" t="n"/>
      <c r="C164" s="10" t="n"/>
    </row>
    <row r="165">
      <c r="A165" s="10" t="n"/>
      <c r="B165" s="10" t="n"/>
      <c r="C165" s="10" t="n"/>
    </row>
    <row r="166">
      <c r="A166" s="10" t="n"/>
      <c r="B166" s="10" t="n"/>
      <c r="C166" s="10" t="n"/>
    </row>
    <row r="167">
      <c r="A167" s="10" t="n"/>
      <c r="B167" s="10" t="n"/>
      <c r="C167" s="10" t="n"/>
    </row>
    <row r="168">
      <c r="A168" s="10" t="n"/>
      <c r="B168" s="10" t="n"/>
      <c r="C168" s="10" t="n"/>
    </row>
    <row r="169">
      <c r="A169" s="10" t="n"/>
      <c r="B169" s="10" t="n"/>
      <c r="C169" s="10" t="n"/>
    </row>
    <row r="170">
      <c r="A170" s="10" t="n"/>
      <c r="B170" s="10" t="n"/>
      <c r="C170" s="10" t="n"/>
    </row>
    <row r="171">
      <c r="A171" s="10" t="n"/>
      <c r="B171" s="10" t="n"/>
      <c r="C171" s="10" t="n"/>
    </row>
    <row r="172">
      <c r="A172" s="10" t="n"/>
      <c r="B172" s="10" t="n"/>
      <c r="C172" s="10" t="n"/>
    </row>
    <row r="173">
      <c r="A173" s="10" t="n"/>
      <c r="B173" s="10" t="n"/>
      <c r="C173" s="10" t="n"/>
    </row>
    <row r="174">
      <c r="A174" s="10" t="n"/>
      <c r="B174" s="10" t="n"/>
      <c r="C174" s="10" t="n"/>
    </row>
    <row r="175">
      <c r="A175" s="10" t="n"/>
      <c r="B175" s="10" t="n"/>
      <c r="C175" s="10" t="n"/>
    </row>
    <row r="176">
      <c r="A176" s="10" t="n"/>
      <c r="B176" s="10" t="n"/>
      <c r="C176" s="10" t="n"/>
    </row>
    <row r="177">
      <c r="A177" s="10" t="n"/>
      <c r="B177" s="10" t="n"/>
      <c r="C177" s="10" t="n"/>
    </row>
    <row r="178">
      <c r="A178" s="10" t="n"/>
      <c r="B178" s="10" t="n"/>
      <c r="C178" s="10" t="n"/>
    </row>
    <row r="179">
      <c r="A179" s="10" t="n"/>
      <c r="B179" s="10" t="n"/>
      <c r="C179" s="10" t="n"/>
    </row>
    <row r="180">
      <c r="A180" s="10" t="n"/>
      <c r="B180" s="10" t="n"/>
      <c r="C180" s="10" t="n"/>
    </row>
    <row r="181">
      <c r="A181" s="10" t="n"/>
      <c r="B181" s="10" t="n"/>
      <c r="C181" s="10" t="n"/>
    </row>
    <row r="182">
      <c r="A182" s="10" t="n"/>
      <c r="B182" s="10" t="n"/>
      <c r="C182" s="10" t="n"/>
    </row>
    <row r="183">
      <c r="A183" s="10" t="n"/>
      <c r="B183" s="10" t="n"/>
      <c r="C183" s="10" t="n"/>
    </row>
    <row r="184">
      <c r="A184" s="10" t="n"/>
      <c r="B184" s="10" t="n"/>
      <c r="C184" s="10" t="n"/>
    </row>
    <row r="185">
      <c r="A185" s="10" t="n"/>
      <c r="B185" s="10" t="n"/>
      <c r="C185" s="10" t="n"/>
    </row>
    <row r="186">
      <c r="A186" s="10" t="n"/>
      <c r="B186" s="10" t="n"/>
      <c r="C186" s="10" t="n"/>
    </row>
    <row r="187">
      <c r="A187" s="10" t="n"/>
      <c r="B187" s="10" t="n"/>
      <c r="C187" s="10" t="n"/>
    </row>
    <row r="188">
      <c r="A188" s="10" t="n"/>
      <c r="B188" s="10" t="n"/>
      <c r="C188" s="10" t="n"/>
    </row>
    <row r="189">
      <c r="A189" s="10" t="n"/>
      <c r="B189" s="10" t="n"/>
      <c r="C189" s="10" t="n"/>
    </row>
    <row r="190">
      <c r="A190" s="10" t="n"/>
      <c r="B190" s="10" t="n"/>
      <c r="C190" s="10" t="n"/>
    </row>
    <row r="191">
      <c r="A191" s="10" t="n"/>
      <c r="B191" s="10" t="n"/>
      <c r="C191" s="10" t="n"/>
    </row>
    <row r="192">
      <c r="A192" s="10" t="n"/>
      <c r="B192" s="10" t="n"/>
      <c r="C192" s="10" t="n"/>
    </row>
    <row r="193">
      <c r="A193" s="10" t="n"/>
      <c r="B193" s="10" t="n"/>
      <c r="C193" s="10" t="n"/>
    </row>
    <row r="194">
      <c r="A194" s="10" t="n"/>
      <c r="B194" s="10" t="n"/>
      <c r="C194" s="10" t="n"/>
    </row>
    <row r="195">
      <c r="A195" s="10" t="n"/>
      <c r="B195" s="10" t="n"/>
      <c r="C195" s="10" t="n"/>
    </row>
    <row r="196">
      <c r="A196" s="10" t="n"/>
      <c r="B196" s="10" t="n"/>
      <c r="C196" s="10" t="n"/>
    </row>
    <row r="197">
      <c r="A197" s="10" t="n"/>
      <c r="B197" s="10" t="n"/>
      <c r="C197" s="10" t="n"/>
    </row>
    <row r="198">
      <c r="A198" s="10" t="n"/>
      <c r="B198" s="10" t="n"/>
      <c r="C198" s="10" t="n"/>
    </row>
    <row r="199">
      <c r="A199" s="10" t="n"/>
      <c r="B199" s="10" t="n"/>
      <c r="C199" s="10" t="n"/>
    </row>
    <row r="200">
      <c r="A200" s="10" t="n"/>
      <c r="B200" s="10" t="n"/>
      <c r="C200" s="1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4" customWidth="1" min="1" max="1"/>
    <col width="32" customWidth="1" min="2" max="2"/>
  </cols>
  <sheetData>
    <row r="1" ht="32" customHeight="1">
      <c r="A1" s="7" t="inlineStr">
        <is>
          <t>Weekend</t>
        </is>
      </c>
      <c r="B1" s="7" t="inlineStr">
        <is>
          <t>Days off (Monday first, 1 = off)</t>
        </is>
      </c>
    </row>
    <row r="2">
      <c r="A2" t="inlineStr">
        <is>
          <t>Saturday and Sunday</t>
        </is>
      </c>
      <c r="B2" t="inlineStr">
        <is>
          <t>0000011</t>
        </is>
      </c>
    </row>
    <row r="3">
      <c r="A3" t="inlineStr">
        <is>
          <t>Friday and Saturday</t>
        </is>
      </c>
      <c r="B3" t="inlineStr">
        <is>
          <t>0000110</t>
        </is>
      </c>
    </row>
    <row r="4">
      <c r="A4" t="inlineStr">
        <is>
          <t>Sunday only</t>
        </is>
      </c>
      <c r="B4" t="inlineStr">
        <is>
          <t>0000001</t>
        </is>
      </c>
    </row>
    <row r="5">
      <c r="A5" t="inlineStr">
        <is>
          <t>Saturday only</t>
        </is>
      </c>
      <c r="B5" t="inlineStr">
        <is>
          <t>0000010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How to use the working days calculator</t>
        </is>
      </c>
    </row>
    <row r="2">
      <c r="A2" s="12" t="inlineStr"/>
    </row>
    <row r="3">
      <c r="A3" s="12" t="inlineStr">
        <is>
          <t>1. Type a start date and an end date. Both days count if they are working days.</t>
        </is>
      </c>
    </row>
    <row r="4">
      <c r="A4" s="12" t="inlineStr">
        <is>
          <t>2. Choose the weekend: Saturday and Sunday, Friday and Saturday (the Gulf), Sunday only or Saturday only.</t>
        </is>
      </c>
    </row>
    <row r="5">
      <c r="A5" s="12" t="inlineStr">
        <is>
          <t>3. The Holidays sheet holds the public holidays to leave out. It starts with Karnataka's for 2026 and 2027 as an example:</t>
        </is>
      </c>
    </row>
    <row r="6">
      <c r="A6" s="12" t="inlineStr">
        <is>
          <t xml:space="preserve">   replace them with your own region's, one date per row. Rows left blank are ignored.</t>
        </is>
      </c>
    </row>
    <row r="7">
      <c r="A7" s="12" t="inlineStr">
        <is>
          <t xml:space="preserve">   The ReliTime site lists public holidays for Indian states, Australia, the UK, the US, the Gulf and</t>
        </is>
      </c>
    </row>
    <row r="8">
      <c r="A8" s="12" t="inlineStr">
        <is>
          <t xml:space="preserve">   Singapore, with a CSV for each you can paste in: https://relitime.com/public-holidays/</t>
        </is>
      </c>
    </row>
    <row r="9">
      <c r="A9" s="12" t="inlineStr">
        <is>
          <t>4. Working days, calendar days, weekend days and holidays on working days are worked out for the range,</t>
        </is>
      </c>
    </row>
    <row r="10">
      <c r="A10" s="12" t="inlineStr">
        <is>
          <t xml:space="preserve">   and the first twelve months are shown one row each.</t>
        </is>
      </c>
    </row>
    <row r="11">
      <c r="A11" s="12" t="inlineStr"/>
    </row>
    <row r="12">
      <c r="A12" s="12" t="inlineStr">
        <is>
          <t>The example holidays come from the open-source python-holidays data, version 0.105. Dates of</t>
        </is>
      </c>
    </row>
    <row r="13">
      <c r="A13" s="12" t="inlineStr">
        <is>
          <t>moving festivals are estimates and states notify their own lists: check a date that matters.</t>
        </is>
      </c>
    </row>
    <row r="14">
      <c r="A14" s="12" t="inlineStr"/>
    </row>
    <row r="15">
      <c r="A15" s="12" t="inlineStr">
        <is>
          <t>Made by ReliTime - timesheets, approvals, job costing and GST invoicing for consultancies: https://relitime.com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ReliTime</dc:creator>
  <dc:title>Working days calculator</dc:title>
  <dcterms:created xsi:type="dcterms:W3CDTF">2026-10-03T00:00:00Z</dcterms:created>
  <dcterms:modified xsi:type="dcterms:W3CDTF">2026-10-04T06:52:52Z</dcterms:modified>
  <cp:lastModifiedBy>ReliTime</cp:lastModifiedBy>
</cp:coreProperties>
</file>